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015 - 2016-1" sheetId="1" r:id="rId1"/>
    <sheet name="2015 - 2016-2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<sst xmlns="http://schemas.openxmlformats.org/spreadsheetml/2006/main" count="195" uniqueCount="121">
  <si>
    <t>Třída</t>
  </si>
  <si>
    <t>Třídní učitel</t>
  </si>
  <si>
    <t>I.A</t>
  </si>
  <si>
    <t>II.A</t>
  </si>
  <si>
    <t>Lipenská</t>
  </si>
  <si>
    <t>III.A</t>
  </si>
  <si>
    <t>IV.A</t>
  </si>
  <si>
    <t>IV.B</t>
  </si>
  <si>
    <t>IV.C</t>
  </si>
  <si>
    <t>Seiferová</t>
  </si>
  <si>
    <t>V.A</t>
  </si>
  <si>
    <t>Klepalová</t>
  </si>
  <si>
    <t>V.B</t>
  </si>
  <si>
    <t>Berková</t>
  </si>
  <si>
    <t>V.C</t>
  </si>
  <si>
    <t>VI.A</t>
  </si>
  <si>
    <t>Ernestová</t>
  </si>
  <si>
    <t>VI.B</t>
  </si>
  <si>
    <t>VII.A</t>
  </si>
  <si>
    <t>VII.B</t>
  </si>
  <si>
    <t>VII.C</t>
  </si>
  <si>
    <t>Vybíralová</t>
  </si>
  <si>
    <t>VIII.A</t>
  </si>
  <si>
    <t>VIII.B</t>
  </si>
  <si>
    <t>VIII.C</t>
  </si>
  <si>
    <t>Tomáš</t>
  </si>
  <si>
    <t>IX.A</t>
  </si>
  <si>
    <t>IX.B</t>
  </si>
  <si>
    <t>Chwaszczová</t>
  </si>
  <si>
    <t>IX.C</t>
  </si>
  <si>
    <t>přítomno</t>
  </si>
  <si>
    <t>počet žáků</t>
  </si>
  <si>
    <t>procent</t>
  </si>
  <si>
    <t xml:space="preserve"> </t>
  </si>
  <si>
    <t>Základní škola Emila Zátopka Zlín</t>
  </si>
  <si>
    <t>Štefánikova 2701, 761 25 Zlín</t>
  </si>
  <si>
    <t>4.A</t>
  </si>
  <si>
    <t>1.</t>
  </si>
  <si>
    <t>2.</t>
  </si>
  <si>
    <t>3.</t>
  </si>
  <si>
    <t>4.</t>
  </si>
  <si>
    <t>5.</t>
  </si>
  <si>
    <t>6.</t>
  </si>
  <si>
    <t>7.</t>
  </si>
  <si>
    <t>Hálová</t>
  </si>
  <si>
    <t>Připomínky rodičů:</t>
  </si>
  <si>
    <t>Sýkorová</t>
  </si>
  <si>
    <t>Vanická</t>
  </si>
  <si>
    <t>Boušková</t>
  </si>
  <si>
    <t>Hradilová</t>
  </si>
  <si>
    <t>8.</t>
  </si>
  <si>
    <t>9.</t>
  </si>
  <si>
    <t>Hetmer</t>
  </si>
  <si>
    <t>I.B</t>
  </si>
  <si>
    <t>II.B</t>
  </si>
  <si>
    <t>Mahdalíková</t>
  </si>
  <si>
    <t>Krčmářová</t>
  </si>
  <si>
    <t>Koschatzká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</si>
  <si>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</si>
  <si>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</si>
  <si>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</si>
  <si>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</si>
  <si>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</si>
  <si>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</si>
  <si>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</si>
  <si>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</si>
  <si>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</si>
  <si>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</si>
  <si>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</si>
  <si>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</si>
  <si>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</si>
  <si>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Ďaďanová</t>
  </si>
  <si>
    <t>Brázdil</t>
  </si>
  <si>
    <t>III.B</t>
  </si>
  <si>
    <t>Daňhel</t>
  </si>
  <si>
    <t>Slováčková P.</t>
  </si>
  <si>
    <t>Kovaříková</t>
  </si>
  <si>
    <t>Slováčková R.</t>
  </si>
  <si>
    <t>Mgr. Hana Chmelická</t>
  </si>
  <si>
    <t>zástupce statutárního orgánu</t>
  </si>
  <si>
    <t>23.</t>
  </si>
  <si>
    <t>3.B</t>
  </si>
  <si>
    <t>Účast na třídních schůzkách dne 23. 11. 2015</t>
  </si>
  <si>
    <t>Zdravý bufet ( ovoce, zelenina)</t>
  </si>
  <si>
    <t xml:space="preserve"> - škola zajišťuje pro žáky školy ovoce a zeleninu z projektu Ovoce a zelenina do škol</t>
  </si>
  <si>
    <t>Informace o rozdělení tříd na sportovní a nesportovní pro školní rok 2016/ 2017</t>
  </si>
  <si>
    <t xml:space="preserve"> - informace budou poskytnuty ve 2. pololetí</t>
  </si>
  <si>
    <t>Brano na vstupní dveře do šaten</t>
  </si>
  <si>
    <t xml:space="preserve"> - v nejbližší době bude instalováno</t>
  </si>
  <si>
    <t>tř. schůzka odložena( nemoc TU)</t>
  </si>
  <si>
    <t>nemoc TU</t>
  </si>
  <si>
    <t xml:space="preserve"> - nelze sledovat a evidovat různé ceny čipů; žáci musí předejít ztrátě svého čipu</t>
  </si>
  <si>
    <t>Ve Zlíně 23.11. 2015</t>
  </si>
  <si>
    <t>Požadavek na nižší cenu za ztracené školní čipy</t>
  </si>
  <si>
    <t>7. B</t>
  </si>
  <si>
    <t>Mgr. Jana Kříčková</t>
  </si>
  <si>
    <t>ředitelka školy</t>
  </si>
  <si>
    <t xml:space="preserve">Koschatzká </t>
  </si>
  <si>
    <t>1. A</t>
  </si>
  <si>
    <t>IV.D</t>
  </si>
  <si>
    <t>Máčalová</t>
  </si>
  <si>
    <t>Chmelická</t>
  </si>
  <si>
    <t>VI.C</t>
  </si>
  <si>
    <t>Valová</t>
  </si>
  <si>
    <t>5. B</t>
  </si>
  <si>
    <t>Základní škola Emila Zátopka Zlín, Štefánikova 2701</t>
  </si>
  <si>
    <t>příspěvková organizace</t>
  </si>
  <si>
    <t>Účast na třídních schůzkách dne 24. 4. 2017</t>
  </si>
  <si>
    <t>3. A</t>
  </si>
  <si>
    <t>3. B</t>
  </si>
  <si>
    <t>Informace o schůzce</t>
  </si>
  <si>
    <t>Výběry do hokejové třídy dělá hokejový klub, informativní schůzka bude 10.5.2017 od 16 hod. v budově školy.</t>
  </si>
  <si>
    <t>Školní jídelna</t>
  </si>
  <si>
    <t>Písemné práce</t>
  </si>
  <si>
    <t>Písemné práce jsou k dispozici u daných vyučujících a kdykoliv je možné do nich nahlédnout.</t>
  </si>
  <si>
    <t>8. B</t>
  </si>
  <si>
    <t>Ve Zlíně 28. 4. 2017</t>
  </si>
  <si>
    <t>Porce jídel a jejich gramáž jsou přesně dány dle věkových kategorií. V případě podrobnějších informací je možné se obrátit na vedoucí ŠJ.</t>
  </si>
  <si>
    <t xml:space="preserve">Skladbu jídla určuje  vedoucí ŠJ dle spotřebního koše na základě doporučení Ministerstva zdravotnictví. Jídelna je zapojena do projektu Zdravá školní jídelna. </t>
  </si>
  <si>
    <t>Možnost výběru z více jídel a prostředí je limitováno velkým množstvím strávníků ve zdejší ŠJ. Speciální jídla pro sportovce zde nelze vařit.</t>
  </si>
  <si>
    <t>Odloženy třídní schůzky z důvodu nemoci TU.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</si>
</sst>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%"/>
  </numFmts>
  <fonts count="50">
    <font>
      <sz val="10"/>
      <name val="Arial"/>
      <family val="0"/>
    </font>
    <font>
      <sz val="10"/>
      <color indexed="8"/>
      <name val="Arial"/>
      <family val="2"/>
    </font>
    <font>
      <sz val="14"/>
      <name val="Arial CE"/>
      <family val="2"/>
    </font>
    <font>
      <b/>
      <u val="single"/>
      <sz val="16"/>
      <name val="Arial CE"/>
      <family val="2"/>
    </font>
    <font>
      <sz val="2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10" fontId="9" fillId="0" borderId="0" xfId="48" applyNumberFormat="1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33" borderId="12" xfId="0" applyFont="1" applyFill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0" fontId="2" fillId="0" borderId="14" xfId="48" applyNumberFormat="1" applyFont="1" applyBorder="1" applyAlignment="1">
      <alignment horizontal="center"/>
    </xf>
    <xf numFmtId="10" fontId="2" fillId="33" borderId="14" xfId="48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0" borderId="15" xfId="0" applyNumberFormat="1" applyFont="1" applyBorder="1" applyAlignment="1">
      <alignment horizontal="center"/>
    </xf>
    <xf numFmtId="10" fontId="2" fillId="0" borderId="16" xfId="48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9" xfId="0" applyNumberFormat="1" applyFont="1" applyBorder="1" applyAlignment="1">
      <alignment horizontal="center"/>
    </xf>
    <xf numFmtId="10" fontId="2" fillId="0" borderId="20" xfId="48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3">
      <selection activeCell="J29" sqref="J29"/>
    </sheetView>
  </sheetViews>
  <sheetFormatPr defaultColWidth="9.140625" defaultRowHeight="12.75"/>
  <cols>
    <col min="1" max="1" width="5.7109375" style="11" customWidth="1"/>
    <col min="2" max="2" width="6.421875" style="0" customWidth="1"/>
    <col min="3" max="3" width="12.8515625" style="0" customWidth="1"/>
    <col min="6" max="6" width="15.57421875" style="0" bestFit="1" customWidth="1"/>
  </cols>
  <sheetData>
    <row r="1" spans="2:9" ht="20.25">
      <c r="B1" s="42" t="s">
        <v>105</v>
      </c>
      <c r="C1" s="42"/>
      <c r="D1" s="42"/>
      <c r="E1" s="42"/>
      <c r="F1" s="42"/>
      <c r="G1" s="42"/>
      <c r="H1" s="42"/>
      <c r="I1" s="42"/>
    </row>
    <row r="2" spans="2:9" ht="18">
      <c r="B2" s="43" t="s">
        <v>106</v>
      </c>
      <c r="C2" s="43"/>
      <c r="D2" s="43"/>
      <c r="E2" s="43"/>
      <c r="F2" s="43"/>
      <c r="G2" s="43"/>
      <c r="H2" s="43"/>
      <c r="I2" s="43"/>
    </row>
    <row r="4" spans="1:8" ht="24" customHeight="1">
      <c r="A4" s="44" t="s">
        <v>107</v>
      </c>
      <c r="B4" s="44"/>
      <c r="C4" s="44"/>
      <c r="D4" s="44"/>
      <c r="E4" s="44"/>
      <c r="F4" s="44"/>
      <c r="G4" s="44"/>
      <c r="H4" s="44"/>
    </row>
    <row r="5" spans="2:7" ht="21" thickBot="1">
      <c r="B5" s="3"/>
      <c r="G5" t="s">
        <v>33</v>
      </c>
    </row>
    <row r="6" spans="1:9" ht="12.75">
      <c r="A6" s="2"/>
      <c r="B6" s="25" t="s">
        <v>0</v>
      </c>
      <c r="C6" s="25" t="s">
        <v>1</v>
      </c>
      <c r="D6" s="26" t="s">
        <v>30</v>
      </c>
      <c r="E6" s="26" t="s">
        <v>31</v>
      </c>
      <c r="F6" s="1" t="s">
        <v>32</v>
      </c>
      <c r="H6" s="5"/>
      <c r="I6" s="5"/>
    </row>
    <row r="7" spans="1:9" ht="18">
      <c r="A7" s="32" t="s">
        <v>37</v>
      </c>
      <c r="B7" s="18" t="s">
        <v>2</v>
      </c>
      <c r="C7" s="19" t="s">
        <v>97</v>
      </c>
      <c r="D7" s="20">
        <v>0</v>
      </c>
      <c r="E7" s="20">
        <v>0</v>
      </c>
      <c r="F7" s="27">
        <v>0</v>
      </c>
      <c r="H7" s="7"/>
      <c r="I7" s="7"/>
    </row>
    <row r="8" spans="1:9" ht="18">
      <c r="A8" s="32" t="s">
        <v>38</v>
      </c>
      <c r="B8" s="22" t="s">
        <v>3</v>
      </c>
      <c r="C8" s="21" t="s">
        <v>46</v>
      </c>
      <c r="D8" s="20">
        <v>13</v>
      </c>
      <c r="E8" s="20">
        <v>20</v>
      </c>
      <c r="F8" s="27">
        <f>(D8/E8)</f>
        <v>0.65</v>
      </c>
      <c r="H8" s="7"/>
      <c r="I8" s="7"/>
    </row>
    <row r="9" spans="1:9" ht="18">
      <c r="A9" s="32" t="s">
        <v>39</v>
      </c>
      <c r="B9" s="22" t="s">
        <v>54</v>
      </c>
      <c r="C9" s="21" t="s">
        <v>4</v>
      </c>
      <c r="D9" s="24">
        <v>18</v>
      </c>
      <c r="E9" s="20">
        <v>21</v>
      </c>
      <c r="F9" s="27">
        <f aca="true" t="shared" si="0" ref="F9:F29">(D9/E9)</f>
        <v>0.8571428571428571</v>
      </c>
      <c r="H9" s="7"/>
      <c r="I9" s="7"/>
    </row>
    <row r="10" spans="1:9" ht="18">
      <c r="A10" s="32" t="s">
        <v>40</v>
      </c>
      <c r="B10" s="22" t="s">
        <v>5</v>
      </c>
      <c r="C10" s="21" t="s">
        <v>72</v>
      </c>
      <c r="D10" s="20">
        <v>0</v>
      </c>
      <c r="E10" s="20">
        <v>0</v>
      </c>
      <c r="F10" s="27">
        <v>0</v>
      </c>
      <c r="H10" s="7"/>
      <c r="I10" s="7"/>
    </row>
    <row r="11" spans="1:9" ht="18">
      <c r="A11" s="32" t="s">
        <v>41</v>
      </c>
      <c r="B11" s="22" t="s">
        <v>73</v>
      </c>
      <c r="C11" s="19" t="s">
        <v>55</v>
      </c>
      <c r="D11" s="23">
        <v>9</v>
      </c>
      <c r="E11" s="20">
        <v>15</v>
      </c>
      <c r="F11" s="27">
        <f t="shared" si="0"/>
        <v>0.6</v>
      </c>
      <c r="I11" s="7"/>
    </row>
    <row r="12" spans="1:9" ht="18">
      <c r="A12" s="32" t="s">
        <v>42</v>
      </c>
      <c r="B12" s="19" t="s">
        <v>6</v>
      </c>
      <c r="C12" s="19" t="s">
        <v>56</v>
      </c>
      <c r="D12" s="23">
        <v>17</v>
      </c>
      <c r="E12" s="20">
        <v>23</v>
      </c>
      <c r="F12" s="27">
        <f t="shared" si="0"/>
        <v>0.7391304347826086</v>
      </c>
      <c r="I12" s="7"/>
    </row>
    <row r="13" spans="1:9" ht="18">
      <c r="A13" s="32" t="s">
        <v>43</v>
      </c>
      <c r="B13" s="19" t="s">
        <v>7</v>
      </c>
      <c r="C13" s="19" t="s">
        <v>9</v>
      </c>
      <c r="D13" s="23">
        <v>18</v>
      </c>
      <c r="E13" s="20">
        <v>24</v>
      </c>
      <c r="F13" s="27">
        <f t="shared" si="0"/>
        <v>0.75</v>
      </c>
      <c r="H13" s="8"/>
      <c r="I13" s="7"/>
    </row>
    <row r="14" spans="1:8" ht="18">
      <c r="A14" s="32" t="s">
        <v>50</v>
      </c>
      <c r="B14" s="19" t="s">
        <v>8</v>
      </c>
      <c r="C14" s="19" t="s">
        <v>74</v>
      </c>
      <c r="D14" s="23">
        <v>17</v>
      </c>
      <c r="E14" s="20">
        <v>21</v>
      </c>
      <c r="F14" s="27">
        <f t="shared" si="0"/>
        <v>0.8095238095238095</v>
      </c>
      <c r="H14" s="7"/>
    </row>
    <row r="15" spans="1:8" ht="18">
      <c r="A15" s="32" t="s">
        <v>51</v>
      </c>
      <c r="B15" s="19" t="s">
        <v>99</v>
      </c>
      <c r="C15" s="19" t="s">
        <v>100</v>
      </c>
      <c r="D15" s="23">
        <v>15</v>
      </c>
      <c r="E15" s="20">
        <v>27</v>
      </c>
      <c r="F15" s="27">
        <f t="shared" si="0"/>
        <v>0.5555555555555556</v>
      </c>
      <c r="H15" s="7"/>
    </row>
    <row r="16" spans="1:9" ht="18">
      <c r="A16" s="32" t="s">
        <v>58</v>
      </c>
      <c r="B16" s="19" t="s">
        <v>10</v>
      </c>
      <c r="C16" s="19" t="s">
        <v>13</v>
      </c>
      <c r="D16" s="23">
        <v>12</v>
      </c>
      <c r="E16" s="20">
        <v>23</v>
      </c>
      <c r="F16" s="27">
        <f t="shared" si="0"/>
        <v>0.5217391304347826</v>
      </c>
      <c r="H16" s="7"/>
      <c r="I16" s="7"/>
    </row>
    <row r="17" spans="1:9" ht="18">
      <c r="A17" s="32" t="s">
        <v>59</v>
      </c>
      <c r="B17" s="19" t="s">
        <v>12</v>
      </c>
      <c r="C17" s="19" t="s">
        <v>11</v>
      </c>
      <c r="D17" s="23">
        <v>13</v>
      </c>
      <c r="E17" s="23">
        <v>22</v>
      </c>
      <c r="F17" s="28">
        <f t="shared" si="0"/>
        <v>0.5909090909090909</v>
      </c>
      <c r="H17" s="7"/>
      <c r="I17" s="7"/>
    </row>
    <row r="18" spans="1:9" ht="18">
      <c r="A18" s="32" t="s">
        <v>60</v>
      </c>
      <c r="B18" s="19" t="s">
        <v>14</v>
      </c>
      <c r="C18" s="19" t="s">
        <v>48</v>
      </c>
      <c r="D18" s="23">
        <v>12</v>
      </c>
      <c r="E18" s="23">
        <v>19</v>
      </c>
      <c r="F18" s="28">
        <f t="shared" si="0"/>
        <v>0.631578947368421</v>
      </c>
      <c r="H18" s="7"/>
      <c r="I18" s="7"/>
    </row>
    <row r="19" spans="1:8" ht="18">
      <c r="A19" s="32" t="s">
        <v>61</v>
      </c>
      <c r="B19" s="19" t="s">
        <v>15</v>
      </c>
      <c r="C19" s="18" t="s">
        <v>44</v>
      </c>
      <c r="D19" s="23">
        <v>11</v>
      </c>
      <c r="E19" s="20">
        <v>24</v>
      </c>
      <c r="F19" s="27">
        <f t="shared" si="0"/>
        <v>0.4583333333333333</v>
      </c>
      <c r="H19" s="7"/>
    </row>
    <row r="20" spans="1:8" ht="18">
      <c r="A20" s="32" t="s">
        <v>62</v>
      </c>
      <c r="B20" s="22" t="s">
        <v>17</v>
      </c>
      <c r="C20" s="21" t="s">
        <v>101</v>
      </c>
      <c r="D20" s="23">
        <v>11</v>
      </c>
      <c r="E20" s="20">
        <v>25</v>
      </c>
      <c r="F20" s="27">
        <f t="shared" si="0"/>
        <v>0.44</v>
      </c>
      <c r="H20" s="7"/>
    </row>
    <row r="21" spans="1:9" ht="18">
      <c r="A21" s="32" t="s">
        <v>63</v>
      </c>
      <c r="B21" s="19" t="s">
        <v>102</v>
      </c>
      <c r="C21" s="19" t="s">
        <v>103</v>
      </c>
      <c r="D21" s="23">
        <v>15</v>
      </c>
      <c r="E21" s="20">
        <v>16</v>
      </c>
      <c r="F21" s="27">
        <f t="shared" si="0"/>
        <v>0.9375</v>
      </c>
      <c r="H21" s="7"/>
      <c r="I21" s="8"/>
    </row>
    <row r="22" spans="1:9" ht="18">
      <c r="A22" s="32" t="s">
        <v>64</v>
      </c>
      <c r="B22" s="19" t="s">
        <v>18</v>
      </c>
      <c r="C22" s="19" t="s">
        <v>16</v>
      </c>
      <c r="D22" s="23">
        <v>11</v>
      </c>
      <c r="E22" s="24">
        <v>21</v>
      </c>
      <c r="F22" s="27">
        <f t="shared" si="0"/>
        <v>0.5238095238095238</v>
      </c>
      <c r="H22" s="7"/>
      <c r="I22" s="12"/>
    </row>
    <row r="23" spans="1:9" ht="18">
      <c r="A23" s="32" t="s">
        <v>65</v>
      </c>
      <c r="B23" s="19" t="s">
        <v>19</v>
      </c>
      <c r="C23" s="19" t="s">
        <v>25</v>
      </c>
      <c r="D23" s="24">
        <v>6</v>
      </c>
      <c r="E23" s="20">
        <v>11</v>
      </c>
      <c r="F23" s="27">
        <f>(D23/E23)</f>
        <v>0.5454545454545454</v>
      </c>
      <c r="I23" s="12"/>
    </row>
    <row r="24" spans="1:9" ht="18">
      <c r="A24" s="32" t="s">
        <v>66</v>
      </c>
      <c r="B24" s="19" t="s">
        <v>22</v>
      </c>
      <c r="C24" s="19" t="s">
        <v>28</v>
      </c>
      <c r="D24" s="20">
        <v>12</v>
      </c>
      <c r="E24" s="20">
        <v>17</v>
      </c>
      <c r="F24" s="27">
        <f t="shared" si="0"/>
        <v>0.7058823529411765</v>
      </c>
      <c r="I24" s="7"/>
    </row>
    <row r="25" spans="1:9" ht="18">
      <c r="A25" s="32" t="s">
        <v>67</v>
      </c>
      <c r="B25" s="19" t="s">
        <v>23</v>
      </c>
      <c r="C25" s="21" t="s">
        <v>75</v>
      </c>
      <c r="D25" s="20">
        <v>10</v>
      </c>
      <c r="E25" s="20">
        <v>28</v>
      </c>
      <c r="F25" s="27">
        <f t="shared" si="0"/>
        <v>0.35714285714285715</v>
      </c>
      <c r="I25" s="7"/>
    </row>
    <row r="26" spans="1:9" ht="18">
      <c r="A26" s="32" t="s">
        <v>68</v>
      </c>
      <c r="B26" s="19" t="s">
        <v>24</v>
      </c>
      <c r="C26" s="19" t="s">
        <v>49</v>
      </c>
      <c r="D26" s="24">
        <v>9</v>
      </c>
      <c r="E26" s="23">
        <v>17</v>
      </c>
      <c r="F26" s="28">
        <f t="shared" si="0"/>
        <v>0.5294117647058824</v>
      </c>
      <c r="H26" s="7"/>
      <c r="I26" s="7"/>
    </row>
    <row r="27" spans="1:8" ht="18">
      <c r="A27" s="32" t="s">
        <v>69</v>
      </c>
      <c r="B27" s="18" t="s">
        <v>26</v>
      </c>
      <c r="C27" s="21" t="s">
        <v>76</v>
      </c>
      <c r="D27" s="20">
        <v>4</v>
      </c>
      <c r="E27" s="20">
        <v>16</v>
      </c>
      <c r="F27" s="27">
        <f t="shared" si="0"/>
        <v>0.25</v>
      </c>
      <c r="G27" t="s">
        <v>33</v>
      </c>
      <c r="H27" s="7"/>
    </row>
    <row r="28" spans="1:8" ht="18">
      <c r="A28" s="41" t="s">
        <v>70</v>
      </c>
      <c r="B28" s="38" t="s">
        <v>27</v>
      </c>
      <c r="C28" s="38" t="s">
        <v>77</v>
      </c>
      <c r="D28" s="39">
        <v>4</v>
      </c>
      <c r="E28" s="39">
        <v>16</v>
      </c>
      <c r="F28" s="40">
        <f t="shared" si="0"/>
        <v>0.25</v>
      </c>
      <c r="H28" s="7"/>
    </row>
    <row r="29" spans="1:6" ht="18.75" thickBot="1">
      <c r="A29" s="33" t="s">
        <v>80</v>
      </c>
      <c r="B29" s="29" t="s">
        <v>29</v>
      </c>
      <c r="C29" s="37" t="s">
        <v>52</v>
      </c>
      <c r="D29" s="30">
        <v>6</v>
      </c>
      <c r="E29" s="30">
        <v>16</v>
      </c>
      <c r="F29" s="31">
        <f t="shared" si="0"/>
        <v>0.375</v>
      </c>
    </row>
    <row r="30" spans="4:9" ht="18">
      <c r="D30" s="13">
        <f>SUM(D7:D29)</f>
        <v>243</v>
      </c>
      <c r="E30" s="13">
        <f>SUM(E7:E29)</f>
        <v>422</v>
      </c>
      <c r="F30" s="14">
        <f>AVERAGE(F7:F29)</f>
        <v>0.5251354001349757</v>
      </c>
      <c r="I30" s="9"/>
    </row>
    <row r="31" ht="15">
      <c r="A31" s="10" t="s">
        <v>45</v>
      </c>
    </row>
    <row r="33" spans="1:4" ht="12.75">
      <c r="A33" s="36" t="s">
        <v>98</v>
      </c>
      <c r="B33" s="4" t="s">
        <v>120</v>
      </c>
      <c r="C33" s="16"/>
      <c r="D33" s="4"/>
    </row>
    <row r="34" spans="1:4" ht="12.75">
      <c r="A34" s="36" t="s">
        <v>108</v>
      </c>
      <c r="B34" s="4" t="s">
        <v>120</v>
      </c>
      <c r="C34" s="16"/>
      <c r="D34" s="4"/>
    </row>
    <row r="35" spans="1:4" ht="12.75">
      <c r="A35" s="36" t="s">
        <v>109</v>
      </c>
      <c r="B35" s="4" t="s">
        <v>110</v>
      </c>
      <c r="C35" s="16"/>
      <c r="D35" s="4"/>
    </row>
    <row r="36" spans="1:11" ht="12.75">
      <c r="A36" s="36"/>
      <c r="B36" s="6" t="s">
        <v>111</v>
      </c>
      <c r="C36" s="15"/>
      <c r="D36" s="6"/>
      <c r="E36" s="6"/>
      <c r="F36" s="6"/>
      <c r="G36" s="6"/>
      <c r="H36" s="6"/>
      <c r="I36" s="6"/>
      <c r="J36" s="6"/>
      <c r="K36" s="6"/>
    </row>
    <row r="37" spans="1:2" ht="12.75">
      <c r="A37" s="36" t="s">
        <v>104</v>
      </c>
      <c r="B37" s="4" t="s">
        <v>112</v>
      </c>
    </row>
    <row r="38" spans="1:3" ht="12.75">
      <c r="A38" s="35"/>
      <c r="B38" s="6" t="s">
        <v>118</v>
      </c>
      <c r="C38" s="15"/>
    </row>
    <row r="39" spans="1:13" ht="12.75">
      <c r="A39" s="35"/>
      <c r="B39" s="6" t="s">
        <v>119</v>
      </c>
      <c r="C39" s="15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3" ht="12.75">
      <c r="A40" s="36" t="s">
        <v>94</v>
      </c>
      <c r="B40" s="4" t="s">
        <v>113</v>
      </c>
      <c r="C40" s="15"/>
    </row>
    <row r="41" spans="1:3" ht="12.75">
      <c r="A41" s="36"/>
      <c r="B41" s="6" t="s">
        <v>114</v>
      </c>
      <c r="C41" s="15"/>
    </row>
    <row r="42" spans="1:5" ht="12.75">
      <c r="A42" s="36" t="s">
        <v>115</v>
      </c>
      <c r="B42" s="4" t="s">
        <v>112</v>
      </c>
      <c r="C42" s="16"/>
      <c r="D42" s="4"/>
      <c r="E42" s="4"/>
    </row>
    <row r="43" spans="1:3" ht="12.75">
      <c r="A43" s="35"/>
      <c r="B43" s="34" t="s">
        <v>117</v>
      </c>
      <c r="C43" s="15"/>
    </row>
    <row r="44" spans="1:3" ht="12.75">
      <c r="A44" s="36"/>
      <c r="B44" s="34"/>
      <c r="C44" s="15"/>
    </row>
    <row r="45" spans="1:7" ht="12.75">
      <c r="A45" s="35"/>
      <c r="B45" s="4" t="s">
        <v>116</v>
      </c>
      <c r="C45" s="4"/>
      <c r="D45" s="4"/>
      <c r="E45" s="4"/>
      <c r="F45" s="4"/>
      <c r="G45" s="4" t="s">
        <v>95</v>
      </c>
    </row>
    <row r="46" spans="1:7" ht="12.75">
      <c r="A46" s="35"/>
      <c r="G46" s="6" t="s">
        <v>96</v>
      </c>
    </row>
    <row r="47" spans="1:3" ht="12.75">
      <c r="A47" s="35"/>
      <c r="B47" s="6"/>
      <c r="C47" s="6"/>
    </row>
    <row r="48" spans="1:7" ht="12.75">
      <c r="A48" s="35"/>
      <c r="B48" s="4"/>
      <c r="C48" s="4"/>
      <c r="D48" s="4"/>
      <c r="E48" s="4"/>
      <c r="F48" s="4"/>
      <c r="G48" s="4"/>
    </row>
    <row r="49" spans="1:3" ht="12.75">
      <c r="A49" s="35"/>
      <c r="B49" s="34"/>
      <c r="C49" s="15"/>
    </row>
    <row r="50" spans="1:3" ht="12.75">
      <c r="A50" s="35"/>
      <c r="B50" s="34"/>
      <c r="C50" s="6"/>
    </row>
    <row r="51" ht="12.75">
      <c r="C51" s="6"/>
    </row>
    <row r="54" ht="12.75">
      <c r="B54" s="6"/>
    </row>
    <row r="55" ht="12.75">
      <c r="G55" s="17"/>
    </row>
  </sheetData>
  <sheetProtection/>
  <mergeCells count="3">
    <mergeCell ref="B1:I1"/>
    <mergeCell ref="B2:I2"/>
    <mergeCell ref="A4:H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5.7109375" style="11" customWidth="1"/>
    <col min="2" max="2" width="6.421875" style="0" customWidth="1"/>
    <col min="3" max="3" width="12.8515625" style="0" customWidth="1"/>
    <col min="6" max="6" width="15.57421875" style="0" bestFit="1" customWidth="1"/>
  </cols>
  <sheetData>
    <row r="1" spans="2:9" ht="33">
      <c r="B1" s="45" t="s">
        <v>34</v>
      </c>
      <c r="C1" s="45"/>
      <c r="D1" s="45"/>
      <c r="E1" s="45"/>
      <c r="F1" s="45"/>
      <c r="G1" s="45"/>
      <c r="H1" s="45"/>
      <c r="I1" s="45"/>
    </row>
    <row r="2" spans="2:9" ht="18">
      <c r="B2" s="43" t="s">
        <v>35</v>
      </c>
      <c r="C2" s="43"/>
      <c r="D2" s="43"/>
      <c r="E2" s="43"/>
      <c r="F2" s="43"/>
      <c r="G2" s="43"/>
      <c r="H2" s="43"/>
      <c r="I2" s="43"/>
    </row>
    <row r="4" ht="20.25">
      <c r="B4" s="3" t="s">
        <v>82</v>
      </c>
    </row>
    <row r="5" spans="2:7" ht="21" thickBot="1">
      <c r="B5" s="3"/>
      <c r="G5" t="s">
        <v>33</v>
      </c>
    </row>
    <row r="6" spans="1:9" ht="12.75">
      <c r="A6" s="2"/>
      <c r="B6" s="25" t="s">
        <v>0</v>
      </c>
      <c r="C6" s="25" t="s">
        <v>1</v>
      </c>
      <c r="D6" s="26" t="s">
        <v>30</v>
      </c>
      <c r="E6" s="26" t="s">
        <v>31</v>
      </c>
      <c r="F6" s="1" t="s">
        <v>32</v>
      </c>
      <c r="H6" s="5"/>
      <c r="I6" s="5"/>
    </row>
    <row r="7" spans="1:9" ht="18">
      <c r="A7" s="32" t="s">
        <v>37</v>
      </c>
      <c r="B7" s="18" t="s">
        <v>2</v>
      </c>
      <c r="C7" s="19" t="s">
        <v>46</v>
      </c>
      <c r="D7" s="20">
        <v>17</v>
      </c>
      <c r="E7" s="20">
        <v>20</v>
      </c>
      <c r="F7" s="27">
        <f>(D7/E7)</f>
        <v>0.85</v>
      </c>
      <c r="H7" s="7"/>
      <c r="I7" s="7"/>
    </row>
    <row r="8" spans="1:9" ht="18">
      <c r="A8" s="32" t="s">
        <v>38</v>
      </c>
      <c r="B8" s="21" t="s">
        <v>53</v>
      </c>
      <c r="C8" s="18" t="s">
        <v>4</v>
      </c>
      <c r="D8" s="20"/>
      <c r="E8" s="20">
        <v>21</v>
      </c>
      <c r="F8" s="27">
        <f>(D8/E8)</f>
        <v>0</v>
      </c>
      <c r="G8" t="s">
        <v>89</v>
      </c>
      <c r="H8" s="7"/>
      <c r="I8" s="7"/>
    </row>
    <row r="9" spans="1:9" ht="18">
      <c r="A9" s="32" t="s">
        <v>39</v>
      </c>
      <c r="B9" s="22" t="s">
        <v>3</v>
      </c>
      <c r="C9" s="18" t="s">
        <v>72</v>
      </c>
      <c r="D9" s="24">
        <v>15</v>
      </c>
      <c r="E9" s="20">
        <v>20</v>
      </c>
      <c r="F9" s="27">
        <f aca="true" t="shared" si="0" ref="F9:F29">(D9/E9)</f>
        <v>0.75</v>
      </c>
      <c r="H9" s="7"/>
      <c r="I9" s="7"/>
    </row>
    <row r="10" spans="1:9" ht="18">
      <c r="A10" s="32" t="s">
        <v>40</v>
      </c>
      <c r="B10" s="22" t="s">
        <v>54</v>
      </c>
      <c r="C10" s="18" t="s">
        <v>71</v>
      </c>
      <c r="D10" s="20"/>
      <c r="E10" s="20">
        <v>20</v>
      </c>
      <c r="F10" s="27">
        <f t="shared" si="0"/>
        <v>0</v>
      </c>
      <c r="G10" t="s">
        <v>90</v>
      </c>
      <c r="H10" s="7"/>
      <c r="I10" s="7"/>
    </row>
    <row r="11" spans="1:9" ht="18">
      <c r="A11" s="32" t="s">
        <v>41</v>
      </c>
      <c r="B11" s="22" t="s">
        <v>5</v>
      </c>
      <c r="C11" s="19" t="s">
        <v>55</v>
      </c>
      <c r="D11" s="23">
        <v>13</v>
      </c>
      <c r="E11" s="20">
        <v>27</v>
      </c>
      <c r="F11" s="27">
        <f t="shared" si="0"/>
        <v>0.48148148148148145</v>
      </c>
      <c r="I11" s="7"/>
    </row>
    <row r="12" spans="1:9" ht="18">
      <c r="A12" s="32" t="s">
        <v>42</v>
      </c>
      <c r="B12" s="22" t="s">
        <v>73</v>
      </c>
      <c r="C12" s="19" t="s">
        <v>57</v>
      </c>
      <c r="D12" s="23">
        <v>12</v>
      </c>
      <c r="E12" s="20">
        <v>29</v>
      </c>
      <c r="F12" s="27">
        <f t="shared" si="0"/>
        <v>0.41379310344827586</v>
      </c>
      <c r="I12" s="7"/>
    </row>
    <row r="13" spans="1:9" ht="18">
      <c r="A13" s="32" t="s">
        <v>43</v>
      </c>
      <c r="B13" s="19" t="s">
        <v>6</v>
      </c>
      <c r="C13" s="21" t="s">
        <v>13</v>
      </c>
      <c r="D13" s="23">
        <v>10</v>
      </c>
      <c r="E13" s="20">
        <v>20</v>
      </c>
      <c r="F13" s="27">
        <f t="shared" si="0"/>
        <v>0.5</v>
      </c>
      <c r="H13" s="8"/>
      <c r="I13" s="7"/>
    </row>
    <row r="14" spans="1:8" ht="18">
      <c r="A14" s="32" t="s">
        <v>50</v>
      </c>
      <c r="B14" s="19" t="s">
        <v>7</v>
      </c>
      <c r="C14" s="19" t="s">
        <v>11</v>
      </c>
      <c r="D14" s="23">
        <v>14</v>
      </c>
      <c r="E14" s="20">
        <v>16</v>
      </c>
      <c r="F14" s="27">
        <f t="shared" si="0"/>
        <v>0.875</v>
      </c>
      <c r="H14" s="7"/>
    </row>
    <row r="15" spans="1:8" ht="18">
      <c r="A15" s="32" t="s">
        <v>51</v>
      </c>
      <c r="B15" s="19" t="s">
        <v>8</v>
      </c>
      <c r="C15" s="19" t="s">
        <v>48</v>
      </c>
      <c r="D15" s="23">
        <v>14</v>
      </c>
      <c r="E15" s="20">
        <v>19</v>
      </c>
      <c r="F15" s="27">
        <f t="shared" si="0"/>
        <v>0.7368421052631579</v>
      </c>
      <c r="H15" s="7"/>
    </row>
    <row r="16" spans="1:9" ht="18">
      <c r="A16" s="32" t="s">
        <v>58</v>
      </c>
      <c r="B16" s="19" t="s">
        <v>10</v>
      </c>
      <c r="C16" s="19" t="s">
        <v>56</v>
      </c>
      <c r="D16" s="23">
        <v>14</v>
      </c>
      <c r="E16" s="20">
        <v>23</v>
      </c>
      <c r="F16" s="27">
        <f t="shared" si="0"/>
        <v>0.6086956521739131</v>
      </c>
      <c r="H16" s="7"/>
      <c r="I16" s="7"/>
    </row>
    <row r="17" spans="1:9" ht="18">
      <c r="A17" s="32" t="s">
        <v>59</v>
      </c>
      <c r="B17" s="19" t="s">
        <v>12</v>
      </c>
      <c r="C17" s="19" t="s">
        <v>9</v>
      </c>
      <c r="D17" s="23">
        <v>14</v>
      </c>
      <c r="E17" s="23">
        <v>24</v>
      </c>
      <c r="F17" s="28">
        <f t="shared" si="0"/>
        <v>0.5833333333333334</v>
      </c>
      <c r="H17" s="7"/>
      <c r="I17" s="7"/>
    </row>
    <row r="18" spans="1:9" ht="18">
      <c r="A18" s="32" t="s">
        <v>60</v>
      </c>
      <c r="B18" s="19" t="s">
        <v>14</v>
      </c>
      <c r="C18" s="19" t="s">
        <v>74</v>
      </c>
      <c r="D18" s="23">
        <v>11</v>
      </c>
      <c r="E18" s="23">
        <v>13</v>
      </c>
      <c r="F18" s="28">
        <f t="shared" si="0"/>
        <v>0.8461538461538461</v>
      </c>
      <c r="H18" s="7"/>
      <c r="I18" s="7"/>
    </row>
    <row r="19" spans="1:8" ht="18">
      <c r="A19" s="32" t="s">
        <v>61</v>
      </c>
      <c r="B19" s="19" t="s">
        <v>15</v>
      </c>
      <c r="C19" s="19" t="s">
        <v>16</v>
      </c>
      <c r="D19" s="23">
        <v>14</v>
      </c>
      <c r="E19" s="20">
        <v>26</v>
      </c>
      <c r="F19" s="27">
        <f t="shared" si="0"/>
        <v>0.5384615384615384</v>
      </c>
      <c r="H19" s="7"/>
    </row>
    <row r="20" spans="1:8" ht="18">
      <c r="A20" s="32" t="s">
        <v>62</v>
      </c>
      <c r="B20" s="22" t="s">
        <v>17</v>
      </c>
      <c r="C20" s="18" t="s">
        <v>25</v>
      </c>
      <c r="D20" s="23">
        <v>9</v>
      </c>
      <c r="E20" s="20">
        <v>11</v>
      </c>
      <c r="F20" s="27">
        <f t="shared" si="0"/>
        <v>0.8181818181818182</v>
      </c>
      <c r="H20" s="7"/>
    </row>
    <row r="21" spans="1:9" ht="18">
      <c r="A21" s="32" t="s">
        <v>63</v>
      </c>
      <c r="B21" s="19" t="s">
        <v>18</v>
      </c>
      <c r="C21" s="19" t="s">
        <v>28</v>
      </c>
      <c r="D21" s="23">
        <v>16</v>
      </c>
      <c r="E21" s="20">
        <v>20</v>
      </c>
      <c r="F21" s="27">
        <f t="shared" si="0"/>
        <v>0.8</v>
      </c>
      <c r="H21" s="7"/>
      <c r="I21" s="8"/>
    </row>
    <row r="22" spans="1:9" ht="18">
      <c r="A22" s="32" t="s">
        <v>64</v>
      </c>
      <c r="B22" s="19" t="s">
        <v>19</v>
      </c>
      <c r="C22" s="19" t="s">
        <v>75</v>
      </c>
      <c r="D22" s="23">
        <v>16</v>
      </c>
      <c r="E22" s="24">
        <v>30</v>
      </c>
      <c r="F22" s="27">
        <f t="shared" si="0"/>
        <v>0.5333333333333333</v>
      </c>
      <c r="H22" s="7"/>
      <c r="I22" s="12"/>
    </row>
    <row r="23" spans="1:9" ht="18">
      <c r="A23" s="32" t="s">
        <v>65</v>
      </c>
      <c r="B23" s="19" t="s">
        <v>20</v>
      </c>
      <c r="C23" s="19" t="s">
        <v>49</v>
      </c>
      <c r="D23" s="24">
        <v>16</v>
      </c>
      <c r="E23" s="20">
        <v>18</v>
      </c>
      <c r="F23" s="27">
        <f>(D23/E23)</f>
        <v>0.8888888888888888</v>
      </c>
      <c r="I23" s="12"/>
    </row>
    <row r="24" spans="1:9" ht="18">
      <c r="A24" s="32" t="s">
        <v>66</v>
      </c>
      <c r="B24" s="19" t="s">
        <v>22</v>
      </c>
      <c r="C24" s="19" t="s">
        <v>76</v>
      </c>
      <c r="D24" s="20">
        <v>14</v>
      </c>
      <c r="E24" s="20">
        <v>16</v>
      </c>
      <c r="F24" s="27">
        <f t="shared" si="0"/>
        <v>0.875</v>
      </c>
      <c r="I24" s="7"/>
    </row>
    <row r="25" spans="1:9" ht="18">
      <c r="A25" s="32" t="s">
        <v>67</v>
      </c>
      <c r="B25" s="19" t="s">
        <v>23</v>
      </c>
      <c r="C25" s="18" t="s">
        <v>47</v>
      </c>
      <c r="D25" s="20">
        <v>8</v>
      </c>
      <c r="E25" s="20">
        <v>15</v>
      </c>
      <c r="F25" s="27">
        <f t="shared" si="0"/>
        <v>0.5333333333333333</v>
      </c>
      <c r="I25" s="7"/>
    </row>
    <row r="26" spans="1:9" ht="18">
      <c r="A26" s="32" t="s">
        <v>68</v>
      </c>
      <c r="B26" s="19" t="s">
        <v>24</v>
      </c>
      <c r="C26" s="19" t="s">
        <v>52</v>
      </c>
      <c r="D26" s="24">
        <v>8</v>
      </c>
      <c r="E26" s="23">
        <v>17</v>
      </c>
      <c r="F26" s="28">
        <f t="shared" si="0"/>
        <v>0.47058823529411764</v>
      </c>
      <c r="H26" s="7"/>
      <c r="I26" s="7"/>
    </row>
    <row r="27" spans="1:8" ht="18">
      <c r="A27" s="32" t="s">
        <v>69</v>
      </c>
      <c r="B27" s="18" t="s">
        <v>26</v>
      </c>
      <c r="C27" s="18" t="s">
        <v>21</v>
      </c>
      <c r="D27" s="20">
        <v>11</v>
      </c>
      <c r="E27" s="20">
        <v>15</v>
      </c>
      <c r="F27" s="27">
        <f t="shared" si="0"/>
        <v>0.7333333333333333</v>
      </c>
      <c r="G27" t="s">
        <v>33</v>
      </c>
      <c r="H27" s="7"/>
    </row>
    <row r="28" spans="1:6" ht="18">
      <c r="A28" s="32" t="s">
        <v>70</v>
      </c>
      <c r="B28" s="18" t="s">
        <v>27</v>
      </c>
      <c r="C28" s="18" t="s">
        <v>44</v>
      </c>
      <c r="D28" s="20">
        <v>18</v>
      </c>
      <c r="E28" s="20">
        <v>30</v>
      </c>
      <c r="F28" s="27">
        <f t="shared" si="0"/>
        <v>0.6</v>
      </c>
    </row>
    <row r="29" spans="1:6" ht="18.75" thickBot="1">
      <c r="A29" s="33" t="s">
        <v>80</v>
      </c>
      <c r="B29" s="29" t="s">
        <v>29</v>
      </c>
      <c r="C29" s="29" t="s">
        <v>77</v>
      </c>
      <c r="D29" s="30">
        <v>18</v>
      </c>
      <c r="E29" s="30">
        <v>21</v>
      </c>
      <c r="F29" s="31">
        <f t="shared" si="0"/>
        <v>0.8571428571428571</v>
      </c>
    </row>
    <row r="30" spans="4:9" ht="18">
      <c r="D30" s="13">
        <f>SUM(D7:D29)</f>
        <v>282</v>
      </c>
      <c r="E30" s="13">
        <f>SUM(E7:E29)</f>
        <v>471</v>
      </c>
      <c r="F30" s="14">
        <f>AVERAGE(F7:F29)</f>
        <v>0.6214592547749229</v>
      </c>
      <c r="I30" s="9"/>
    </row>
    <row r="31" ht="15">
      <c r="A31" s="10" t="s">
        <v>45</v>
      </c>
    </row>
    <row r="33" spans="1:3" ht="12.75">
      <c r="A33" s="4" t="s">
        <v>36</v>
      </c>
      <c r="B33" s="16" t="s">
        <v>93</v>
      </c>
      <c r="C33" s="4"/>
    </row>
    <row r="34" spans="1:2" ht="12.75">
      <c r="A34"/>
      <c r="B34" t="s">
        <v>91</v>
      </c>
    </row>
    <row r="35" spans="1:5" ht="12.75">
      <c r="A35" s="4"/>
      <c r="B35" s="16" t="s">
        <v>83</v>
      </c>
      <c r="C35" s="4"/>
      <c r="D35" s="4"/>
      <c r="E35" s="4"/>
    </row>
    <row r="36" spans="1:2" ht="12.75">
      <c r="A36"/>
      <c r="B36" t="s">
        <v>84</v>
      </c>
    </row>
    <row r="37" spans="1:2" ht="12.75">
      <c r="A37" s="4" t="s">
        <v>81</v>
      </c>
      <c r="B37" s="16" t="s">
        <v>85</v>
      </c>
    </row>
    <row r="38" spans="1:2" ht="12.75">
      <c r="A38"/>
      <c r="B38" s="6" t="s">
        <v>86</v>
      </c>
    </row>
    <row r="39" spans="1:2" ht="12.75">
      <c r="A39" s="4"/>
      <c r="B39" s="16" t="s">
        <v>87</v>
      </c>
    </row>
    <row r="40" spans="1:2" ht="12.75">
      <c r="A40" s="6"/>
      <c r="B40" s="15" t="s">
        <v>88</v>
      </c>
    </row>
    <row r="41" spans="1:2" ht="12.75">
      <c r="A41" s="6"/>
      <c r="B41" s="15"/>
    </row>
    <row r="42" spans="1:2" ht="12.75">
      <c r="A42" s="6"/>
      <c r="B42" s="15"/>
    </row>
    <row r="43" spans="2:7" ht="12.75">
      <c r="B43" t="s">
        <v>92</v>
      </c>
      <c r="G43" t="s">
        <v>78</v>
      </c>
    </row>
    <row r="44" ht="12.75">
      <c r="G44" s="17" t="s">
        <v>79</v>
      </c>
    </row>
  </sheetData>
  <sheetProtection/>
  <mergeCells count="2">
    <mergeCell ref="B1:I1"/>
    <mergeCell ref="B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Kříčková Jana</cp:lastModifiedBy>
  <cp:lastPrinted>2016-09-23T08:46:19Z</cp:lastPrinted>
  <dcterms:created xsi:type="dcterms:W3CDTF">2006-10-03T06:10:01Z</dcterms:created>
  <dcterms:modified xsi:type="dcterms:W3CDTF">2017-05-03T13:11:41Z</dcterms:modified>
  <cp:category/>
  <cp:version/>
  <cp:contentType/>
  <cp:contentStatus/>
</cp:coreProperties>
</file>